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ivate Daten\CMI\a66a578ccce447ecacd05cbbf0f92eea\"/>
    </mc:Choice>
  </mc:AlternateContent>
  <xr:revisionPtr revIDLastSave="0" documentId="13_ncr:1_{63434799-139B-4323-9C31-63DD5CDB2903}" xr6:coauthVersionLast="47" xr6:coauthVersionMax="47" xr10:uidLastSave="{00000000-0000-0000-0000-000000000000}"/>
  <bookViews>
    <workbookView xWindow="-120" yWindow="-120" windowWidth="38640" windowHeight="21240" xr2:uid="{AC8EA2D6-7BB3-4335-91EE-3538AB4C1BB3}"/>
  </bookViews>
  <sheets>
    <sheet name="Eis,Wasser,Rasen,Wald,Platz" sheetId="3" r:id="rId1"/>
    <sheet name="Tabelle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3" l="1"/>
  <c r="D24" i="3"/>
  <c r="F23" i="3"/>
  <c r="M20" i="3"/>
  <c r="I23" i="3" s="1"/>
  <c r="D15" i="3"/>
  <c r="M23" i="3" l="1"/>
  <c r="M28" i="3" s="1"/>
  <c r="D23" i="3"/>
</calcChain>
</file>

<file path=xl/sharedStrings.xml><?xml version="1.0" encoding="utf-8"?>
<sst xmlns="http://schemas.openxmlformats.org/spreadsheetml/2006/main" count="60" uniqueCount="43">
  <si>
    <t>Jahr</t>
  </si>
  <si>
    <t xml:space="preserve"> </t>
  </si>
  <si>
    <t>Fr.</t>
  </si>
  <si>
    <t>SPORTFÖRDERBEITRAG</t>
  </si>
  <si>
    <t>=</t>
  </si>
  <si>
    <t>x</t>
  </si>
  <si>
    <t>Grundbeitrag</t>
  </si>
  <si>
    <t>Benutzte Infrastruktur</t>
  </si>
  <si>
    <t>%</t>
  </si>
  <si>
    <t xml:space="preserve">Unterstützung </t>
  </si>
  <si>
    <t xml:space="preserve">SPORTVEREIN </t>
  </si>
  <si>
    <t>Eis</t>
  </si>
  <si>
    <t xml:space="preserve">davon 40% </t>
  </si>
  <si>
    <t xml:space="preserve"> =</t>
  </si>
  <si>
    <t>Ausgaben</t>
  </si>
  <si>
    <r>
      <t xml:space="preserve"> - Einnahmen </t>
    </r>
    <r>
      <rPr>
        <sz val="8"/>
        <color theme="1"/>
        <rFont val="Calibri"/>
        <family val="2"/>
      </rPr>
      <t>(z.B. Weiter- oder Untervermietung)</t>
    </r>
  </si>
  <si>
    <t>Infrastruktur</t>
  </si>
  <si>
    <t>Der Betrag wird intern verrechnet (Abzug auf der Rechnung der REZE AG)</t>
  </si>
  <si>
    <t>Wasser, Wald, Platz, Rasen</t>
  </si>
  <si>
    <t>Der Betrag wird ausbezahlt</t>
  </si>
  <si>
    <t>Bitte die grauen Felder ausfüllen</t>
  </si>
  <si>
    <r>
      <t xml:space="preserve">SPORTFÖRDERUNG 
</t>
    </r>
    <r>
      <rPr>
        <b/>
        <sz val="11"/>
        <color theme="1"/>
        <rFont val="Calibri"/>
        <family val="2"/>
      </rPr>
      <t>(Nutzung Eis, Wasser, Rasen, Wald, Platz)</t>
    </r>
  </si>
  <si>
    <t>Total Sportförderbeitrag der Stadt Burgdorf</t>
  </si>
  <si>
    <t>an Infrastruktur</t>
  </si>
  <si>
    <t>Name:</t>
  </si>
  <si>
    <t>Vorname:</t>
  </si>
  <si>
    <t>Funktion:</t>
  </si>
  <si>
    <t>Mail:</t>
  </si>
  <si>
    <t>Mobiltelefon:</t>
  </si>
  <si>
    <t>IBAN:</t>
  </si>
  <si>
    <r>
      <t xml:space="preserve">Mit dem Einreichen dieses Formulars bescheinige ich die Richtigkeit der Angaben.
</t>
    </r>
    <r>
      <rPr>
        <b/>
        <sz val="8"/>
        <color theme="1"/>
        <rFont val="Calibri"/>
        <family val="2"/>
      </rPr>
      <t>* Die Bildungsdirektion behält sich vor, bei Bedarf Unterlagen einzufordern.</t>
    </r>
  </si>
  <si>
    <t>MITGLIEDER*</t>
  </si>
  <si>
    <t>INFRASTRUKTURKOSTEN*</t>
  </si>
  <si>
    <t xml:space="preserve">Miete, Pacht etc. </t>
  </si>
  <si>
    <t>Total Infrastrukturkosten</t>
  </si>
  <si>
    <t xml:space="preserve"> Infrastrukturkosten  x Junioren/innen</t>
  </si>
  <si>
    <t>Total Vereinsmitglieder (Aktiv, Passiv etc.)</t>
  </si>
  <si>
    <t xml:space="preserve"> - davon aktive Mitglieder (inkl. Juniorinn/en)</t>
  </si>
  <si>
    <t xml:space="preserve"> - davon Juniorinn/en bis und mit Jahrgang</t>
  </si>
  <si>
    <t>Total aktive Mitglieder</t>
  </si>
  <si>
    <t xml:space="preserve"> - 50 Vereinsmitglieder</t>
  </si>
  <si>
    <t>51 - 200 Vereinsmitglieder</t>
  </si>
  <si>
    <t>&gt; 200 Vereinsmitglieder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</si>
</sst>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43" fontId="10" fillId="0" borderId="5" xfId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43" fontId="10" fillId="0" borderId="6" xfId="1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43" fontId="10" fillId="0" borderId="17" xfId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43" fontId="6" fillId="0" borderId="3" xfId="1" applyFont="1" applyFill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43" fontId="12" fillId="0" borderId="2" xfId="0" applyNumberFormat="1" applyFont="1" applyBorder="1" applyAlignment="1">
      <alignment horizontal="center" vertical="center"/>
    </xf>
    <xf numFmtId="43" fontId="6" fillId="2" borderId="13" xfId="1" applyFont="1" applyFill="1" applyBorder="1" applyAlignment="1">
      <alignment vertical="center"/>
    </xf>
    <xf numFmtId="43" fontId="6" fillId="2" borderId="10" xfId="1" applyFont="1" applyFill="1" applyBorder="1" applyAlignment="1">
      <alignment vertical="center"/>
    </xf>
    <xf numFmtId="43" fontId="6" fillId="4" borderId="3" xfId="1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3" fontId="10" fillId="0" borderId="15" xfId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5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43" fontId="12" fillId="0" borderId="16" xfId="0" applyNumberFormat="1" applyFont="1" applyBorder="1" applyAlignment="1">
      <alignment horizontal="right" vertical="center"/>
    </xf>
    <xf numFmtId="43" fontId="12" fillId="0" borderId="8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43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3" fontId="12" fillId="0" borderId="10" xfId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4EFA-26EA-44C3-A6E3-6748E29C2FBB}">
  <sheetPr>
    <tabColor theme="0" tint="-0.14999847407452621"/>
  </sheetPr>
  <dimension ref="A1:M39"/>
  <sheetViews>
    <sheetView showGridLines="0" tabSelected="1" zoomScale="140" zoomScaleNormal="140" workbookViewId="0">
      <selection activeCell="A41" sqref="A41:XFD240"/>
    </sheetView>
  </sheetViews>
  <sheetFormatPr baseColWidth="10" defaultRowHeight="12" x14ac:dyDescent="0.25"/>
  <cols>
    <col min="1" max="1" width="12.7109375" style="1" customWidth="1"/>
    <col min="2" max="2" width="21.28515625" style="1" customWidth="1"/>
    <col min="3" max="3" width="1.42578125" style="1" customWidth="1"/>
    <col min="4" max="4" width="9.7109375" style="1" customWidth="1"/>
    <col min="5" max="5" width="6.85546875" style="1" bestFit="1" customWidth="1"/>
    <col min="6" max="6" width="3.42578125" style="1" customWidth="1"/>
    <col min="7" max="7" width="1.85546875" style="1" customWidth="1"/>
    <col min="8" max="8" width="3" style="1" customWidth="1"/>
    <col min="9" max="9" width="9.140625" style="1" customWidth="1"/>
    <col min="10" max="10" width="8.5703125" style="1" customWidth="1"/>
    <col min="11" max="11" width="1.7109375" style="1" customWidth="1"/>
    <col min="12" max="12" width="3.7109375" style="1" customWidth="1"/>
    <col min="13" max="13" width="9.28515625" style="1" customWidth="1"/>
    <col min="14" max="16" width="11.42578125" style="1"/>
    <col min="17" max="17" width="11.42578125" style="1" customWidth="1"/>
    <col min="18" max="16384" width="11.42578125" style="1"/>
  </cols>
  <sheetData>
    <row r="1" spans="1:13" ht="26.25" customHeigh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8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2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4.75" hidden="1" customHeight="1" x14ac:dyDescent="0.25">
      <c r="A4" s="27" t="s">
        <v>7</v>
      </c>
      <c r="B4" s="28"/>
      <c r="C4" s="28"/>
      <c r="D4" s="29"/>
      <c r="E4" s="37" t="s">
        <v>11</v>
      </c>
      <c r="F4" s="38"/>
      <c r="G4" s="38"/>
      <c r="H4" s="38"/>
      <c r="I4" s="38"/>
      <c r="J4" s="38"/>
      <c r="K4" s="38"/>
      <c r="L4" s="38"/>
      <c r="M4" s="39"/>
    </row>
    <row r="5" spans="1:13" ht="20.25" hidden="1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20.25" hidden="1" customHeight="1" x14ac:dyDescent="0.25">
      <c r="A6" s="27" t="s">
        <v>9</v>
      </c>
      <c r="B6" s="28"/>
      <c r="C6" s="28"/>
      <c r="D6" s="29"/>
      <c r="E6" s="30">
        <v>40</v>
      </c>
      <c r="F6" s="31"/>
      <c r="G6" s="31"/>
      <c r="H6" s="31"/>
      <c r="I6" s="31"/>
      <c r="J6" s="32" t="s">
        <v>8</v>
      </c>
      <c r="K6" s="32"/>
      <c r="L6" s="32"/>
      <c r="M6" s="33"/>
    </row>
    <row r="7" spans="1:13" ht="20.25" hidden="1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24" customHeight="1" x14ac:dyDescent="0.25">
      <c r="A8" s="27" t="s">
        <v>0</v>
      </c>
      <c r="B8" s="28"/>
      <c r="C8" s="28"/>
      <c r="D8" s="29"/>
      <c r="E8" s="41">
        <v>2025</v>
      </c>
      <c r="F8" s="42"/>
      <c r="G8" s="42"/>
      <c r="H8" s="42"/>
      <c r="I8" s="42"/>
      <c r="J8" s="42"/>
      <c r="K8" s="42"/>
      <c r="L8" s="42"/>
      <c r="M8" s="43"/>
    </row>
    <row r="9" spans="1:13" ht="24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25.5" customHeight="1" x14ac:dyDescent="0.25">
      <c r="A10" s="27" t="s">
        <v>10</v>
      </c>
      <c r="B10" s="44"/>
      <c r="C10" s="44"/>
      <c r="D10" s="45"/>
      <c r="E10" s="46" t="s">
        <v>1</v>
      </c>
      <c r="F10" s="47"/>
      <c r="G10" s="47"/>
      <c r="H10" s="47"/>
      <c r="I10" s="47"/>
      <c r="J10" s="47"/>
      <c r="K10" s="47"/>
      <c r="L10" s="47"/>
      <c r="M10" s="48"/>
    </row>
    <row r="11" spans="1:13" ht="24.75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ht="18.75" customHeight="1" x14ac:dyDescent="0.25">
      <c r="A12" s="52" t="s">
        <v>31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3" ht="27" customHeight="1" x14ac:dyDescent="0.25">
      <c r="A13" s="112" t="s">
        <v>36</v>
      </c>
      <c r="B13" s="26"/>
      <c r="C13" s="24"/>
      <c r="D13" s="25"/>
      <c r="E13" s="55">
        <v>0</v>
      </c>
      <c r="F13" s="56"/>
      <c r="G13" s="56"/>
      <c r="H13" s="56"/>
      <c r="I13" s="56"/>
      <c r="J13" s="56"/>
      <c r="K13" s="56"/>
      <c r="L13" s="56"/>
      <c r="M13" s="57"/>
    </row>
    <row r="14" spans="1:13" ht="27" customHeight="1" x14ac:dyDescent="0.25">
      <c r="A14" s="112" t="s">
        <v>37</v>
      </c>
      <c r="B14" s="26"/>
      <c r="C14" s="24"/>
      <c r="D14" s="25"/>
      <c r="E14" s="55">
        <v>0</v>
      </c>
      <c r="F14" s="56"/>
      <c r="G14" s="56"/>
      <c r="H14" s="56"/>
      <c r="I14" s="56"/>
      <c r="J14" s="56"/>
      <c r="K14" s="56"/>
      <c r="L14" s="56"/>
      <c r="M14" s="57"/>
    </row>
    <row r="15" spans="1:13" ht="27" customHeight="1" x14ac:dyDescent="0.25">
      <c r="A15" s="69" t="s">
        <v>38</v>
      </c>
      <c r="B15" s="70"/>
      <c r="C15" s="23"/>
      <c r="D15" s="10">
        <f>SUM(E8-21)</f>
        <v>2004</v>
      </c>
      <c r="E15" s="58">
        <v>0</v>
      </c>
      <c r="F15" s="59"/>
      <c r="G15" s="59"/>
      <c r="H15" s="59"/>
      <c r="I15" s="59"/>
      <c r="J15" s="59"/>
      <c r="K15" s="59"/>
      <c r="L15" s="59"/>
      <c r="M15" s="60"/>
    </row>
    <row r="16" spans="1:13" ht="11.25" customHeight="1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 ht="33" customHeight="1" x14ac:dyDescent="0.25">
      <c r="A17" s="62" t="s">
        <v>32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3" ht="23.25" customHeight="1" x14ac:dyDescent="0.25">
      <c r="A18" s="65" t="s">
        <v>33</v>
      </c>
      <c r="B18" s="67" t="s">
        <v>14</v>
      </c>
      <c r="C18" s="67"/>
      <c r="D18" s="67"/>
      <c r="E18" s="67"/>
      <c r="F18" s="67"/>
      <c r="G18" s="67"/>
      <c r="H18" s="67"/>
      <c r="I18" s="67"/>
      <c r="J18" s="67"/>
      <c r="K18" s="67"/>
      <c r="L18" s="17" t="s">
        <v>2</v>
      </c>
      <c r="M18" s="19">
        <v>0</v>
      </c>
    </row>
    <row r="19" spans="1:13" ht="23.25" customHeight="1" x14ac:dyDescent="0.25">
      <c r="A19" s="66"/>
      <c r="B19" s="68" t="s">
        <v>15</v>
      </c>
      <c r="C19" s="68"/>
      <c r="D19" s="68"/>
      <c r="E19" s="68"/>
      <c r="F19" s="68"/>
      <c r="G19" s="68"/>
      <c r="H19" s="68"/>
      <c r="I19" s="68"/>
      <c r="J19" s="68"/>
      <c r="K19" s="68"/>
      <c r="L19" s="15" t="s">
        <v>2</v>
      </c>
      <c r="M19" s="20">
        <v>0</v>
      </c>
    </row>
    <row r="20" spans="1:13" ht="23.25" customHeight="1" x14ac:dyDescent="0.25">
      <c r="A20" s="49" t="s">
        <v>34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9" t="s">
        <v>2</v>
      </c>
      <c r="M20" s="16">
        <f>SUM(M18-M19)</f>
        <v>0</v>
      </c>
    </row>
    <row r="21" spans="1:13" ht="11.2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26.25" customHeight="1" x14ac:dyDescent="0.25">
      <c r="A22" s="72" t="s">
        <v>3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</row>
    <row r="23" spans="1:13" ht="18.75" customHeight="1" x14ac:dyDescent="0.25">
      <c r="A23" s="75" t="s">
        <v>23</v>
      </c>
      <c r="B23" s="2" t="s">
        <v>35</v>
      </c>
      <c r="C23" s="77" t="s">
        <v>4</v>
      </c>
      <c r="D23" s="18">
        <f>M20</f>
        <v>0</v>
      </c>
      <c r="E23" s="11" t="s">
        <v>5</v>
      </c>
      <c r="F23" s="11">
        <f>E15</f>
        <v>0</v>
      </c>
      <c r="G23" s="77" t="s">
        <v>4</v>
      </c>
      <c r="H23" s="79" t="s">
        <v>2</v>
      </c>
      <c r="I23" s="81" t="e">
        <f>SUM(M20*E15/E14)</f>
        <v>#DIV/0!</v>
      </c>
      <c r="J23" s="79" t="s">
        <v>12</v>
      </c>
      <c r="K23" s="83" t="s">
        <v>13</v>
      </c>
      <c r="L23" s="85" t="s">
        <v>2</v>
      </c>
      <c r="M23" s="87" t="e">
        <f>ROUND(I23*E6/100/0.05,0)*0.05</f>
        <v>#DIV/0!</v>
      </c>
    </row>
    <row r="24" spans="1:13" ht="17.25" customHeight="1" x14ac:dyDescent="0.25">
      <c r="A24" s="76"/>
      <c r="B24" s="2" t="s">
        <v>39</v>
      </c>
      <c r="C24" s="78"/>
      <c r="D24" s="89">
        <f>E14</f>
        <v>0</v>
      </c>
      <c r="E24" s="89"/>
      <c r="F24" s="89"/>
      <c r="G24" s="78"/>
      <c r="H24" s="80"/>
      <c r="I24" s="82"/>
      <c r="J24" s="80"/>
      <c r="K24" s="84"/>
      <c r="L24" s="86"/>
      <c r="M24" s="88"/>
    </row>
    <row r="25" spans="1:13" ht="17.25" customHeight="1" x14ac:dyDescent="0.25">
      <c r="A25" s="90" t="s">
        <v>6</v>
      </c>
      <c r="B25" s="3" t="s">
        <v>40</v>
      </c>
      <c r="C25" s="3" t="s">
        <v>4</v>
      </c>
      <c r="D25" s="4" t="s">
        <v>2</v>
      </c>
      <c r="E25" s="5">
        <v>200</v>
      </c>
      <c r="F25" s="91" t="s">
        <v>1</v>
      </c>
      <c r="G25" s="91" t="s">
        <v>4</v>
      </c>
      <c r="H25" s="77" t="s">
        <v>1</v>
      </c>
      <c r="I25" s="77"/>
      <c r="J25" s="77"/>
      <c r="K25" s="77"/>
      <c r="L25" s="85" t="s">
        <v>2</v>
      </c>
      <c r="M25" s="94">
        <f>IF(E13&lt;=50,200,IF(E13&lt;=200,400,IF(E13&gt;200,600)))</f>
        <v>200</v>
      </c>
    </row>
    <row r="26" spans="1:13" ht="17.25" customHeight="1" x14ac:dyDescent="0.25">
      <c r="A26" s="90"/>
      <c r="B26" s="6" t="s">
        <v>41</v>
      </c>
      <c r="C26" s="6" t="s">
        <v>4</v>
      </c>
      <c r="D26" s="7" t="s">
        <v>2</v>
      </c>
      <c r="E26" s="8">
        <v>400</v>
      </c>
      <c r="F26" s="91"/>
      <c r="G26" s="91"/>
      <c r="H26" s="92"/>
      <c r="I26" s="92"/>
      <c r="J26" s="92"/>
      <c r="K26" s="92"/>
      <c r="L26" s="93"/>
      <c r="M26" s="94"/>
    </row>
    <row r="27" spans="1:13" ht="17.25" customHeight="1" x14ac:dyDescent="0.25">
      <c r="A27" s="90"/>
      <c r="B27" s="12" t="s">
        <v>42</v>
      </c>
      <c r="C27" s="12" t="s">
        <v>4</v>
      </c>
      <c r="D27" s="13" t="s">
        <v>2</v>
      </c>
      <c r="E27" s="14">
        <v>600</v>
      </c>
      <c r="F27" s="91"/>
      <c r="G27" s="91"/>
      <c r="H27" s="78"/>
      <c r="I27" s="78"/>
      <c r="J27" s="78"/>
      <c r="K27" s="78"/>
      <c r="L27" s="86"/>
      <c r="M27" s="94"/>
    </row>
    <row r="28" spans="1:13" ht="24.75" customHeight="1" x14ac:dyDescent="0.25">
      <c r="A28" s="95" t="s">
        <v>22</v>
      </c>
      <c r="B28" s="96"/>
      <c r="C28" s="96"/>
      <c r="D28" s="96"/>
      <c r="E28" s="96"/>
      <c r="F28" s="96"/>
      <c r="G28" s="96"/>
      <c r="H28" s="96"/>
      <c r="I28" s="96"/>
      <c r="J28" s="96"/>
      <c r="K28" s="97" t="s">
        <v>2</v>
      </c>
      <c r="L28" s="97"/>
      <c r="M28" s="21" t="e">
        <f>SUM(M23:M27)</f>
        <v>#DIV/0!</v>
      </c>
    </row>
    <row r="29" spans="1:13" ht="12.7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2.75" customHeight="1" x14ac:dyDescent="0.25">
      <c r="A30" s="98" t="s">
        <v>16</v>
      </c>
      <c r="B30" s="100" t="s">
        <v>11</v>
      </c>
      <c r="C30" s="100"/>
      <c r="D30" s="101" t="s">
        <v>17</v>
      </c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ht="12.75" customHeight="1" x14ac:dyDescent="0.25">
      <c r="A31" s="99"/>
      <c r="B31" s="103" t="s">
        <v>18</v>
      </c>
      <c r="C31" s="103"/>
      <c r="D31" s="104" t="s">
        <v>19</v>
      </c>
      <c r="E31" s="104"/>
      <c r="F31" s="104"/>
      <c r="G31" s="104"/>
      <c r="H31" s="104"/>
      <c r="I31" s="104"/>
      <c r="J31" s="104"/>
      <c r="K31" s="104"/>
      <c r="L31" s="104"/>
      <c r="M31" s="105"/>
    </row>
    <row r="32" spans="1:13" ht="12.75" customHeight="1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1:13" ht="22.5" customHeight="1" x14ac:dyDescent="0.25">
      <c r="A33" s="108" t="s">
        <v>30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ht="23.25" customHeight="1" x14ac:dyDescent="0.25">
      <c r="A34" s="22" t="s">
        <v>24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</row>
    <row r="35" spans="1:13" ht="23.25" customHeight="1" x14ac:dyDescent="0.25">
      <c r="A35" s="22" t="s">
        <v>25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ht="23.25" customHeight="1" x14ac:dyDescent="0.25">
      <c r="A36" s="22" t="s">
        <v>26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  <row r="37" spans="1:13" ht="23.25" customHeight="1" x14ac:dyDescent="0.25">
      <c r="A37" s="22" t="s">
        <v>27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 spans="1:13" ht="23.25" customHeight="1" x14ac:dyDescent="0.25">
      <c r="A38" s="22" t="s">
        <v>28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3" ht="23.25" customHeight="1" x14ac:dyDescent="0.25">
      <c r="A39" s="22" t="s">
        <v>29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</sheetData>
  <mergeCells count="60">
    <mergeCell ref="B38:M38"/>
    <mergeCell ref="B39:M39"/>
    <mergeCell ref="A32:M32"/>
    <mergeCell ref="A33:M33"/>
    <mergeCell ref="B34:M34"/>
    <mergeCell ref="B35:M35"/>
    <mergeCell ref="B36:M36"/>
    <mergeCell ref="B37:M37"/>
    <mergeCell ref="M25:M27"/>
    <mergeCell ref="A28:J28"/>
    <mergeCell ref="K28:L28"/>
    <mergeCell ref="A29:M29"/>
    <mergeCell ref="A30:A31"/>
    <mergeCell ref="B30:C30"/>
    <mergeCell ref="D30:M30"/>
    <mergeCell ref="B31:C31"/>
    <mergeCell ref="D31:M31"/>
    <mergeCell ref="A25:A27"/>
    <mergeCell ref="F25:F27"/>
    <mergeCell ref="G25:G27"/>
    <mergeCell ref="H25:K27"/>
    <mergeCell ref="L25:L27"/>
    <mergeCell ref="A21:M21"/>
    <mergeCell ref="A22:M22"/>
    <mergeCell ref="A23:A24"/>
    <mergeCell ref="C23:C24"/>
    <mergeCell ref="G23:G24"/>
    <mergeCell ref="H23:H24"/>
    <mergeCell ref="I23:I24"/>
    <mergeCell ref="J23:J24"/>
    <mergeCell ref="K23:K24"/>
    <mergeCell ref="L23:L24"/>
    <mergeCell ref="M23:M24"/>
    <mergeCell ref="D24:F24"/>
    <mergeCell ref="A20:K20"/>
    <mergeCell ref="A11:M11"/>
    <mergeCell ref="A12:M12"/>
    <mergeCell ref="E14:M14"/>
    <mergeCell ref="E15:M15"/>
    <mergeCell ref="A16:M16"/>
    <mergeCell ref="A17:M17"/>
    <mergeCell ref="A18:A19"/>
    <mergeCell ref="B18:K18"/>
    <mergeCell ref="B19:K19"/>
    <mergeCell ref="A15:B15"/>
    <mergeCell ref="E13:M13"/>
    <mergeCell ref="A7:M7"/>
    <mergeCell ref="A8:D8"/>
    <mergeCell ref="E8:M8"/>
    <mergeCell ref="A9:M9"/>
    <mergeCell ref="A10:D10"/>
    <mergeCell ref="E10:M10"/>
    <mergeCell ref="A6:D6"/>
    <mergeCell ref="E6:I6"/>
    <mergeCell ref="J6:M6"/>
    <mergeCell ref="A1:M1"/>
    <mergeCell ref="A2:M3"/>
    <mergeCell ref="A4:D4"/>
    <mergeCell ref="E4:M4"/>
    <mergeCell ref="A5:M5"/>
  </mergeCells>
  <pageMargins left="0.57999999999999996" right="0.16" top="0.39370078740157483" bottom="0.27559055118110237" header="0.31496062992125984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030F10-F6CC-4B23-BAA8-B17475A1A730}">
          <x14:formula1>
            <xm:f>Tabelle1!#REF!</xm:f>
          </x14:formula1>
          <xm:sqref>E4:M4</xm:sqref>
        </x14:dataValidation>
        <x14:dataValidation type="list" allowBlank="1" showInputMessage="1" showErrorMessage="1" xr:uid="{2D775A99-1A3E-455A-A3AA-9113FD6DA2D9}">
          <x14:formula1>
            <xm:f>Tabelle1!$B$1:$B$6</xm:f>
          </x14:formula1>
          <xm:sqref>E8:M8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7AE6-619B-4E2F-8303-8A91C69CB4AE}">
  <dimension ref="B1:B6"/>
  <sheetViews>
    <sheetView workbookViewId="0">
      <selection sqref="A1:A1048576"/>
    </sheetView>
  </sheetViews>
  <sheetFormatPr baseColWidth="10" defaultRowHeight="15" x14ac:dyDescent="0.25"/>
  <sheetData>
    <row r="1" spans="2:2" x14ac:dyDescent="0.25">
      <c r="B1">
        <v>2025</v>
      </c>
    </row>
    <row r="2" spans="2:2" x14ac:dyDescent="0.25">
      <c r="B2">
        <v>2026</v>
      </c>
    </row>
    <row r="3" spans="2:2" x14ac:dyDescent="0.25">
      <c r="B3">
        <v>2027</v>
      </c>
    </row>
    <row r="4" spans="2:2" x14ac:dyDescent="0.25">
      <c r="B4">
        <v>2028</v>
      </c>
    </row>
    <row r="5" spans="2:2" x14ac:dyDescent="0.25">
      <c r="B5">
        <v>2029</v>
      </c>
    </row>
    <row r="6" spans="2:2" x14ac:dyDescent="0.25">
      <c r="B6">
        <v>2030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Eis,Wasser,Rasen,Wald,Platz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 Madeleine</dc:creator>
  <cp:lastModifiedBy>Kunz Madeleine</cp:lastModifiedBy>
  <cp:lastPrinted>2024-12-02T07:48:42Z</cp:lastPrinted>
  <dcterms:created xsi:type="dcterms:W3CDTF">2024-11-20T08:41:12Z</dcterms:created>
  <dcterms:modified xsi:type="dcterms:W3CDTF">2024-12-02T07:48:45Z</dcterms:modified>
</cp:coreProperties>
</file>